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Usuário\Desktop\"/>
    </mc:Choice>
  </mc:AlternateContent>
  <xr:revisionPtr revIDLastSave="0" documentId="8_{10607B98-70DF-49A6-BFA6-57DDCCBEDE8C}" xr6:coauthVersionLast="46" xr6:coauthVersionMax="46" xr10:uidLastSave="{00000000-0000-0000-0000-000000000000}"/>
  <bookViews>
    <workbookView xWindow="-120" yWindow="-120" windowWidth="20730" windowHeight="11160" tabRatio="599" xr2:uid="{00000000-000D-0000-FFFF-FFFF00000000}"/>
  </bookViews>
  <sheets>
    <sheet name="2019" sheetId="19" r:id="rId1"/>
  </sheets>
  <definedNames>
    <definedName name="_xlnm.Print_Area" localSheetId="0">'2019'!$A$1:$H$89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0" i="19" l="1"/>
  <c r="C24" i="19" l="1"/>
  <c r="D24" i="19"/>
  <c r="G80" i="19"/>
  <c r="F80" i="19"/>
  <c r="F24" i="19"/>
  <c r="G24" i="19"/>
  <c r="F26" i="19"/>
  <c r="C33" i="19"/>
  <c r="D33" i="19"/>
  <c r="D35" i="19" l="1"/>
  <c r="D80" i="19"/>
  <c r="C35" i="19"/>
  <c r="F35" i="19"/>
  <c r="G26" i="19"/>
  <c r="G35" i="19" l="1"/>
</calcChain>
</file>

<file path=xl/sharedStrings.xml><?xml version="1.0" encoding="utf-8"?>
<sst xmlns="http://schemas.openxmlformats.org/spreadsheetml/2006/main" count="78" uniqueCount="66">
  <si>
    <t xml:space="preserve">    TOTAL </t>
  </si>
  <si>
    <t xml:space="preserve">Exercício findo em </t>
  </si>
  <si>
    <t xml:space="preserve">     - Bancos</t>
  </si>
  <si>
    <t xml:space="preserve"> PASSIVO CIRCULANTE</t>
  </si>
  <si>
    <t xml:space="preserve"> ATIVO  CIRCULANTE</t>
  </si>
  <si>
    <t xml:space="preserve"> ATIVO  PERMANENTE </t>
  </si>
  <si>
    <t xml:space="preserve">   TOTAL ATIVO CIRCULANTE </t>
  </si>
  <si>
    <t>____________</t>
  </si>
  <si>
    <t xml:space="preserve">   TOTAL PASSIVO </t>
  </si>
  <si>
    <t xml:space="preserve">   TOTAL ATIVO </t>
  </si>
  <si>
    <t xml:space="preserve">   TOTAL ATIVO PERMANENTE  </t>
  </si>
  <si>
    <t xml:space="preserve">BALANÇO PATRIMONIAL </t>
  </si>
  <si>
    <t xml:space="preserve">A T I V O  </t>
  </si>
  <si>
    <t>P A S S I V O</t>
  </si>
  <si>
    <t xml:space="preserve">    - Despesas Financeiras</t>
  </si>
  <si>
    <t xml:space="preserve">    - Receitas Financeiras</t>
  </si>
  <si>
    <t xml:space="preserve">     - Imobilizado</t>
  </si>
  <si>
    <t xml:space="preserve">   TOTAL PASSIVO CIRCULANTE </t>
  </si>
  <si>
    <t xml:space="preserve">    - Obrigações Tributárias a Rec.</t>
  </si>
  <si>
    <t>expresso em R$</t>
  </si>
  <si>
    <t xml:space="preserve"> PATRIMÔNIO LÍQUIDO</t>
  </si>
  <si>
    <t xml:space="preserve">     - Depreciação</t>
  </si>
  <si>
    <t>Presidente</t>
  </si>
  <si>
    <t xml:space="preserve">     - Caixa</t>
  </si>
  <si>
    <t xml:space="preserve">     - Poupança</t>
  </si>
  <si>
    <t xml:space="preserve">    - Patrimônio Social</t>
  </si>
  <si>
    <t xml:space="preserve">    - Superávit (Déficit)  do Exercício</t>
  </si>
  <si>
    <t xml:space="preserve">    - Fornecedores</t>
  </si>
  <si>
    <t xml:space="preserve">    - Outras Obrigações</t>
  </si>
  <si>
    <t xml:space="preserve">    - Superávit (Déficit) Acumulado</t>
  </si>
  <si>
    <t>Despesas Operacionais</t>
  </si>
  <si>
    <t>Despesas com Pessoal</t>
  </si>
  <si>
    <t xml:space="preserve">    - Proventos</t>
  </si>
  <si>
    <t xml:space="preserve">    - Encargos Sociais</t>
  </si>
  <si>
    <t xml:space="preserve">    - Beneficios</t>
  </si>
  <si>
    <t>Depreciações/Amortizações</t>
  </si>
  <si>
    <t xml:space="preserve">    - Depreciações</t>
  </si>
  <si>
    <t>Outras Despesas Operacionais</t>
  </si>
  <si>
    <t>Despesas Administrativas</t>
  </si>
  <si>
    <t xml:space="preserve">    - Despesas Administrativas</t>
  </si>
  <si>
    <t>Despesas Financeiras</t>
  </si>
  <si>
    <t>Resultado do Exercicio</t>
  </si>
  <si>
    <t>Receitas Operacionais Bruta</t>
  </si>
  <si>
    <t xml:space="preserve">    - Receitas Diversas</t>
  </si>
  <si>
    <t>Receitas de Convenios e Subvenções</t>
  </si>
  <si>
    <t xml:space="preserve">    - Receitas Convenios e Subvenções</t>
  </si>
  <si>
    <t>Receitas Financeiras</t>
  </si>
  <si>
    <t>31/12/2019</t>
  </si>
  <si>
    <t>DEMONSTRATIVO DE SUPERÁVIT E DÉFICIT DO EXERCÍCIO</t>
  </si>
  <si>
    <t xml:space="preserve">    - Despesas Termo de colaboração</t>
  </si>
  <si>
    <t>Receitas de Contribuições e Doações</t>
  </si>
  <si>
    <t>Encerrado em 31 Dezembro de 2020</t>
  </si>
  <si>
    <t>31/12/2020</t>
  </si>
  <si>
    <t>ENCERRADO EM 31 DE DEZEMBRO DE 2020</t>
  </si>
  <si>
    <t>SOCIEDADE FRATERNITAS DE SÃO BERNARADO DO CAMPO</t>
  </si>
  <si>
    <t>C.N.P.J. 05.634.011/0001-47</t>
  </si>
  <si>
    <t>Termo de Colaboração nº 22/2017 -SE</t>
  </si>
  <si>
    <t>Termo de Colaboração nº 040/2017 - SEDESC/SAS</t>
  </si>
  <si>
    <t xml:space="preserve">    - Outras Receitas</t>
  </si>
  <si>
    <t xml:space="preserve">     -Adiantamento de Férias  </t>
  </si>
  <si>
    <r>
      <t xml:space="preserve">Reconhecemos a exatidão do presente </t>
    </r>
    <r>
      <rPr>
        <b/>
        <sz val="10"/>
        <rFont val="Arial"/>
        <family val="2"/>
      </rPr>
      <t>BALANÇO PATRIMONIAL</t>
    </r>
    <r>
      <rPr>
        <sz val="10"/>
        <rFont val="Arial"/>
        <family val="2"/>
      </rPr>
      <t xml:space="preserve">, somando seu </t>
    </r>
    <r>
      <rPr>
        <b/>
        <sz val="10"/>
        <rFont val="Arial"/>
        <family val="2"/>
      </rPr>
      <t xml:space="preserve">ATIVO E PASSIVO </t>
    </r>
    <r>
      <rPr>
        <sz val="10"/>
        <rFont val="Arial"/>
        <family val="2"/>
      </rPr>
      <t>R$ 167.023,26 (Cento e setenta e sete mil vinte e tres reais e vinte e seis centavos)  ressalvando  que  a  responsabilidade do profissional  contabilista  fica  restrita  apenas  ao  aspecto  meramente  técnico, tendo em vista que, reconhecidamente  operou com elementos, dados e comprovantes fornecidos pela Entidade, que se responsabiliza por sua exatidão e veracidade.</t>
    </r>
  </si>
  <si>
    <t xml:space="preserve">EDENIZ PEZZUOL   
</t>
  </si>
  <si>
    <t>CPF.105,747,948,91</t>
  </si>
  <si>
    <t>Tec. Cont.  C.R.C.  Nº 1SP 1022296/0-8</t>
  </si>
  <si>
    <t>CPF 012.896.658-00</t>
  </si>
  <si>
    <t xml:space="preserve">Aparecida Benigna da Silva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</si>
</sst>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R$ &quot;* #,##0.00_);_(&quot;R$ &quot;* \(#,##0.00\);_(&quot;R$ &quot;* &quot;-&quot;??_);_(@_)"/>
    <numFmt numFmtId="165" formatCode="_(* #,##0.00_);_(* \(#,##0.00\);_(* &quot;-&quot;??_);_(@_)"/>
  </numFmts>
  <fonts count="13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u val="singleAccounting"/>
      <sz val="10"/>
      <name val="Arial"/>
      <family val="2"/>
    </font>
    <font>
      <b/>
      <sz val="13"/>
      <name val="Arial"/>
      <family val="2"/>
    </font>
  </fonts>
  <fills count="4">
    <fill>
      <patternFill patternType="none"/>
    </fill>
    <fill>
      <patternFill patternType="gray125"/>
    </fill>
    <fill>
      <patternFill patternType="mediumGray">
        <fgColor indexed="9"/>
        <bgColor indexed="23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</cellStyleXfs>
  <cellXfs count="153">
    <xf numFmtId="0" fontId="0" fillId="0" borderId="0" xfId="0"/>
    <xf numFmtId="0" fontId="5" fillId="0" borderId="0" xfId="0" applyFont="1"/>
    <xf numFmtId="165" fontId="5" fillId="0" borderId="0" xfId="0" applyNumberFormat="1" applyFont="1"/>
    <xf numFmtId="0" fontId="5" fillId="0" borderId="0" xfId="0" applyFont="1" applyBorder="1"/>
    <xf numFmtId="165" fontId="5" fillId="0" borderId="0" xfId="0" applyNumberFormat="1" applyFont="1" applyBorder="1"/>
    <xf numFmtId="0" fontId="5" fillId="0" borderId="2" xfId="0" applyFont="1" applyBorder="1"/>
    <xf numFmtId="0" fontId="5" fillId="0" borderId="3" xfId="0" applyFont="1" applyBorder="1"/>
    <xf numFmtId="165" fontId="5" fillId="0" borderId="4" xfId="0" applyNumberFormat="1" applyFont="1" applyBorder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left"/>
    </xf>
    <xf numFmtId="165" fontId="6" fillId="0" borderId="0" xfId="0" applyNumberFormat="1" applyFont="1"/>
    <xf numFmtId="0" fontId="6" fillId="0" borderId="0" xfId="0" applyFont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0" fillId="0" borderId="0" xfId="0" applyBorder="1"/>
    <xf numFmtId="0" fontId="3" fillId="0" borderId="0" xfId="0" applyFont="1"/>
    <xf numFmtId="0" fontId="3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165" fontId="0" fillId="0" borderId="0" xfId="0" applyNumberFormat="1"/>
    <xf numFmtId="0" fontId="3" fillId="0" borderId="0" xfId="0" applyFont="1" applyBorder="1"/>
    <xf numFmtId="165" fontId="8" fillId="0" borderId="0" xfId="0" applyNumberFormat="1" applyFont="1"/>
    <xf numFmtId="165" fontId="4" fillId="0" borderId="0" xfId="1" applyFont="1" applyAlignment="1">
      <alignment horizontal="center"/>
    </xf>
    <xf numFmtId="0" fontId="10" fillId="0" borderId="2" xfId="0" applyFont="1" applyBorder="1"/>
    <xf numFmtId="0" fontId="3" fillId="0" borderId="2" xfId="0" applyFont="1" applyBorder="1"/>
    <xf numFmtId="165" fontId="3" fillId="0" borderId="0" xfId="0" applyNumberFormat="1" applyFont="1" applyBorder="1"/>
    <xf numFmtId="165" fontId="3" fillId="0" borderId="0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165" fontId="11" fillId="0" borderId="0" xfId="0" applyNumberFormat="1" applyFont="1" applyFill="1" applyBorder="1"/>
    <xf numFmtId="165" fontId="3" fillId="0" borderId="1" xfId="0" applyNumberFormat="1" applyFont="1" applyBorder="1"/>
    <xf numFmtId="165" fontId="3" fillId="0" borderId="0" xfId="0" applyNumberFormat="1" applyFont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165" fontId="0" fillId="0" borderId="0" xfId="0" applyNumberFormat="1" applyBorder="1"/>
    <xf numFmtId="0" fontId="2" fillId="0" borderId="2" xfId="0" applyFont="1" applyBorder="1" applyAlignment="1">
      <alignment horizontal="center"/>
    </xf>
    <xf numFmtId="49" fontId="2" fillId="0" borderId="1" xfId="0" applyNumberFormat="1" applyFont="1" applyBorder="1" applyAlignment="1">
      <alignment horizontal="right"/>
    </xf>
    <xf numFmtId="0" fontId="2" fillId="0" borderId="2" xfId="0" applyFont="1" applyBorder="1"/>
    <xf numFmtId="14" fontId="2" fillId="0" borderId="2" xfId="0" applyNumberFormat="1" applyFont="1" applyBorder="1"/>
    <xf numFmtId="165" fontId="11" fillId="0" borderId="1" xfId="0" applyNumberFormat="1" applyFont="1" applyBorder="1"/>
    <xf numFmtId="165" fontId="11" fillId="0" borderId="1" xfId="0" applyNumberFormat="1" applyFont="1" applyFill="1" applyBorder="1" applyAlignment="1">
      <alignment horizontal="center"/>
    </xf>
    <xf numFmtId="0" fontId="2" fillId="0" borderId="2" xfId="0" applyFont="1" applyBorder="1" applyAlignment="1"/>
    <xf numFmtId="0" fontId="2" fillId="0" borderId="0" xfId="0" applyFont="1" applyBorder="1"/>
    <xf numFmtId="165" fontId="3" fillId="0" borderId="1" xfId="0" applyNumberFormat="1" applyFont="1" applyBorder="1" applyAlignment="1">
      <alignment horizontal="right"/>
    </xf>
    <xf numFmtId="165" fontId="3" fillId="0" borderId="1" xfId="0" applyNumberFormat="1" applyFont="1" applyFill="1" applyBorder="1" applyAlignment="1">
      <alignment horizontal="right"/>
    </xf>
    <xf numFmtId="165" fontId="3" fillId="0" borderId="4" xfId="0" applyNumberFormat="1" applyFont="1" applyBorder="1"/>
    <xf numFmtId="165" fontId="2" fillId="0" borderId="0" xfId="0" applyNumberFormat="1" applyFont="1" applyBorder="1" applyAlignment="1">
      <alignment horizontal="right"/>
    </xf>
    <xf numFmtId="165" fontId="2" fillId="0" borderId="0" xfId="0" applyNumberFormat="1" applyFont="1" applyBorder="1"/>
    <xf numFmtId="0" fontId="2" fillId="0" borderId="0" xfId="0" applyFont="1" applyBorder="1" applyAlignment="1">
      <alignment horizontal="right"/>
    </xf>
    <xf numFmtId="0" fontId="2" fillId="0" borderId="0" xfId="0" applyFont="1"/>
    <xf numFmtId="165" fontId="2" fillId="0" borderId="1" xfId="0" applyNumberFormat="1" applyFont="1" applyBorder="1" applyAlignment="1">
      <alignment horizontal="right"/>
    </xf>
    <xf numFmtId="165" fontId="11" fillId="0" borderId="1" xfId="0" applyNumberFormat="1" applyFont="1" applyBorder="1" applyAlignment="1">
      <alignment horizontal="right"/>
    </xf>
    <xf numFmtId="0" fontId="3" fillId="0" borderId="2" xfId="0" applyFont="1" applyFill="1" applyBorder="1"/>
    <xf numFmtId="165" fontId="2" fillId="0" borderId="1" xfId="0" applyNumberFormat="1" applyFont="1" applyBorder="1"/>
    <xf numFmtId="165" fontId="11" fillId="0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165" fontId="3" fillId="0" borderId="1" xfId="1" applyFont="1" applyFill="1" applyBorder="1" applyAlignment="1">
      <alignment horizontal="center"/>
    </xf>
    <xf numFmtId="165" fontId="3" fillId="0" borderId="7" xfId="1" applyFont="1" applyBorder="1"/>
    <xf numFmtId="0" fontId="1" fillId="0" borderId="0" xfId="0" applyFont="1"/>
    <xf numFmtId="165" fontId="0" fillId="0" borderId="0" xfId="1" applyFont="1"/>
    <xf numFmtId="165" fontId="2" fillId="0" borderId="0" xfId="1" applyFont="1" applyAlignment="1">
      <alignment horizontal="center"/>
    </xf>
    <xf numFmtId="0" fontId="5" fillId="0" borderId="9" xfId="0" applyFont="1" applyBorder="1"/>
    <xf numFmtId="0" fontId="3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165" fontId="2" fillId="0" borderId="1" xfId="0" applyNumberFormat="1" applyFont="1" applyFill="1" applyBorder="1" applyAlignment="1">
      <alignment horizontal="right"/>
    </xf>
    <xf numFmtId="165" fontId="2" fillId="0" borderId="10" xfId="0" applyNumberFormat="1" applyFont="1" applyBorder="1"/>
    <xf numFmtId="0" fontId="2" fillId="0" borderId="7" xfId="0" applyFont="1" applyBorder="1" applyAlignment="1">
      <alignment horizontal="right"/>
    </xf>
    <xf numFmtId="165" fontId="3" fillId="0" borderId="9" xfId="0" applyNumberFormat="1" applyFont="1" applyBorder="1"/>
    <xf numFmtId="165" fontId="3" fillId="0" borderId="0" xfId="1" applyFont="1" applyBorder="1"/>
    <xf numFmtId="49" fontId="2" fillId="0" borderId="0" xfId="0" applyNumberFormat="1" applyFont="1" applyBorder="1" applyAlignment="1">
      <alignment horizontal="right"/>
    </xf>
    <xf numFmtId="165" fontId="11" fillId="0" borderId="0" xfId="0" applyNumberFormat="1" applyFont="1" applyBorder="1"/>
    <xf numFmtId="165" fontId="11" fillId="0" borderId="0" xfId="0" applyNumberFormat="1" applyFont="1" applyFill="1" applyBorder="1" applyAlignment="1">
      <alignment horizontal="center"/>
    </xf>
    <xf numFmtId="165" fontId="3" fillId="0" borderId="0" xfId="1" applyFont="1" applyFill="1" applyBorder="1" applyAlignment="1">
      <alignment horizontal="center"/>
    </xf>
    <xf numFmtId="165" fontId="9" fillId="0" borderId="0" xfId="1" applyFont="1"/>
    <xf numFmtId="165" fontId="3" fillId="0" borderId="9" xfId="1" applyFont="1" applyBorder="1"/>
    <xf numFmtId="165" fontId="5" fillId="0" borderId="0" xfId="1" applyFont="1"/>
    <xf numFmtId="165" fontId="1" fillId="0" borderId="0" xfId="1" applyFont="1"/>
    <xf numFmtId="165" fontId="7" fillId="0" borderId="0" xfId="1" applyFont="1"/>
    <xf numFmtId="165" fontId="5" fillId="0" borderId="0" xfId="1" applyFont="1" applyAlignment="1">
      <alignment horizontal="center"/>
    </xf>
    <xf numFmtId="165" fontId="6" fillId="0" borderId="0" xfId="1" applyFont="1" applyAlignment="1">
      <alignment horizontal="center"/>
    </xf>
    <xf numFmtId="165" fontId="6" fillId="0" borderId="0" xfId="1" applyFont="1"/>
    <xf numFmtId="165" fontId="6" fillId="0" borderId="0" xfId="1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5" fillId="0" borderId="0" xfId="2" applyFont="1"/>
    <xf numFmtId="164" fontId="8" fillId="0" borderId="0" xfId="2" applyFont="1"/>
    <xf numFmtId="164" fontId="3" fillId="0" borderId="0" xfId="2" applyFont="1"/>
    <xf numFmtId="164" fontId="5" fillId="0" borderId="0" xfId="2" applyFont="1" applyBorder="1"/>
    <xf numFmtId="164" fontId="1" fillId="0" borderId="0" xfId="2" applyFont="1"/>
    <xf numFmtId="164" fontId="7" fillId="0" borderId="0" xfId="2" applyFont="1"/>
    <xf numFmtId="164" fontId="0" fillId="0" borderId="0" xfId="2" applyFont="1"/>
    <xf numFmtId="0" fontId="2" fillId="0" borderId="2" xfId="0" applyFont="1" applyFill="1" applyBorder="1" applyAlignment="1">
      <alignment horizontal="center"/>
    </xf>
    <xf numFmtId="165" fontId="1" fillId="0" borderId="0" xfId="0" applyNumberFormat="1" applyFont="1" applyFill="1" applyBorder="1"/>
    <xf numFmtId="0" fontId="5" fillId="0" borderId="2" xfId="0" applyFont="1" applyFill="1" applyBorder="1"/>
    <xf numFmtId="165" fontId="2" fillId="0" borderId="0" xfId="0" applyNumberFormat="1" applyFont="1" applyFill="1" applyBorder="1" applyAlignment="1">
      <alignment horizontal="right"/>
    </xf>
    <xf numFmtId="0" fontId="5" fillId="0" borderId="0" xfId="0" applyFont="1" applyFill="1" applyBorder="1"/>
    <xf numFmtId="0" fontId="2" fillId="0" borderId="2" xfId="0" applyFont="1" applyFill="1" applyBorder="1"/>
    <xf numFmtId="165" fontId="2" fillId="0" borderId="0" xfId="0" applyNumberFormat="1" applyFont="1" applyFill="1" applyBorder="1"/>
    <xf numFmtId="0" fontId="2" fillId="0" borderId="0" xfId="0" applyFont="1" applyFill="1" applyBorder="1"/>
    <xf numFmtId="0" fontId="5" fillId="0" borderId="3" xfId="0" applyFont="1" applyFill="1" applyBorder="1"/>
    <xf numFmtId="165" fontId="5" fillId="0" borderId="9" xfId="1" applyFont="1" applyFill="1" applyBorder="1"/>
    <xf numFmtId="165" fontId="5" fillId="0" borderId="0" xfId="1" applyFont="1" applyFill="1" applyBorder="1"/>
    <xf numFmtId="165" fontId="5" fillId="0" borderId="0" xfId="0" applyNumberFormat="1" applyFont="1" applyFill="1" applyBorder="1"/>
    <xf numFmtId="0" fontId="5" fillId="0" borderId="0" xfId="0" applyFont="1" applyFill="1"/>
    <xf numFmtId="165" fontId="5" fillId="0" borderId="0" xfId="1" applyFont="1" applyFill="1"/>
    <xf numFmtId="165" fontId="5" fillId="0" borderId="0" xfId="0" applyNumberFormat="1" applyFont="1" applyFill="1"/>
    <xf numFmtId="0" fontId="3" fillId="0" borderId="0" xfId="0" applyFont="1" applyFill="1" applyAlignment="1">
      <alignment horizontal="center"/>
    </xf>
    <xf numFmtId="165" fontId="3" fillId="0" borderId="0" xfId="1" applyFont="1" applyFill="1" applyAlignment="1">
      <alignment horizontal="center"/>
    </xf>
    <xf numFmtId="0" fontId="3" fillId="0" borderId="0" xfId="0" applyFont="1" applyFill="1"/>
    <xf numFmtId="0" fontId="2" fillId="0" borderId="5" xfId="0" applyFont="1" applyFill="1" applyBorder="1" applyAlignment="1">
      <alignment horizontal="center"/>
    </xf>
    <xf numFmtId="49" fontId="3" fillId="0" borderId="0" xfId="0" applyNumberFormat="1" applyFont="1" applyFill="1" applyBorder="1"/>
    <xf numFmtId="165" fontId="3" fillId="0" borderId="1" xfId="0" applyNumberFormat="1" applyFont="1" applyFill="1" applyBorder="1"/>
    <xf numFmtId="49" fontId="3" fillId="0" borderId="1" xfId="0" applyNumberFormat="1" applyFont="1" applyFill="1" applyBorder="1" applyAlignment="1">
      <alignment horizontal="right"/>
    </xf>
    <xf numFmtId="165" fontId="5" fillId="0" borderId="1" xfId="0" applyNumberFormat="1" applyFont="1" applyFill="1" applyBorder="1"/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5" fontId="4" fillId="0" borderId="0" xfId="1" applyFont="1" applyFill="1" applyAlignment="1">
      <alignment horizontal="center"/>
    </xf>
    <xf numFmtId="0" fontId="2" fillId="0" borderId="0" xfId="0" applyFont="1" applyAlignment="1">
      <alignment horizontal="center"/>
    </xf>
    <xf numFmtId="49" fontId="2" fillId="0" borderId="1" xfId="0" quotePrefix="1" applyNumberFormat="1" applyFont="1" applyBorder="1" applyAlignment="1">
      <alignment horizontal="center"/>
    </xf>
    <xf numFmtId="49" fontId="2" fillId="0" borderId="6" xfId="0" quotePrefix="1" applyNumberFormat="1" applyFont="1" applyFill="1" applyBorder="1" applyAlignment="1">
      <alignment horizontal="center"/>
    </xf>
    <xf numFmtId="165" fontId="3" fillId="0" borderId="0" xfId="0" applyNumberFormat="1" applyFont="1" applyFill="1" applyBorder="1"/>
    <xf numFmtId="165" fontId="3" fillId="0" borderId="11" xfId="0" applyNumberFormat="1" applyFont="1" applyBorder="1"/>
    <xf numFmtId="165" fontId="11" fillId="0" borderId="0" xfId="0" applyNumberFormat="1" applyFont="1" applyFill="1" applyBorder="1" applyAlignment="1">
      <alignment horizontal="right"/>
    </xf>
    <xf numFmtId="49" fontId="2" fillId="0" borderId="1" xfId="0" quotePrefix="1" applyNumberFormat="1" applyFont="1" applyFill="1" applyBorder="1" applyAlignment="1">
      <alignment horizontal="center"/>
    </xf>
    <xf numFmtId="165" fontId="3" fillId="3" borderId="0" xfId="0" applyNumberFormat="1" applyFont="1" applyFill="1" applyBorder="1" applyAlignment="1">
      <alignment horizontal="right"/>
    </xf>
    <xf numFmtId="49" fontId="2" fillId="0" borderId="0" xfId="0" quotePrefix="1" applyNumberFormat="1" applyFont="1" applyBorder="1" applyAlignment="1">
      <alignment horizontal="center"/>
    </xf>
    <xf numFmtId="165" fontId="11" fillId="0" borderId="0" xfId="0" applyNumberFormat="1" applyFont="1" applyBorder="1" applyAlignment="1">
      <alignment horizontal="right"/>
    </xf>
    <xf numFmtId="165" fontId="2" fillId="0" borderId="12" xfId="0" applyNumberFormat="1" applyFont="1" applyBorder="1"/>
    <xf numFmtId="165" fontId="2" fillId="0" borderId="12" xfId="0" applyNumberFormat="1" applyFont="1" applyFill="1" applyBorder="1" applyAlignment="1">
      <alignment horizontal="right"/>
    </xf>
    <xf numFmtId="49" fontId="2" fillId="0" borderId="0" xfId="0" quotePrefix="1" applyNumberFormat="1" applyFont="1" applyFill="1" applyBorder="1" applyAlignment="1">
      <alignment horizontal="center"/>
    </xf>
    <xf numFmtId="49" fontId="2" fillId="0" borderId="8" xfId="0" quotePrefix="1" applyNumberFormat="1" applyFont="1" applyFill="1" applyBorder="1" applyAlignment="1">
      <alignment horizontal="center"/>
    </xf>
    <xf numFmtId="165" fontId="0" fillId="0" borderId="0" xfId="0" applyNumberFormat="1" applyFill="1" applyBorder="1"/>
    <xf numFmtId="165" fontId="0" fillId="3" borderId="0" xfId="0" applyNumberFormat="1" applyFill="1" applyBorder="1"/>
    <xf numFmtId="165" fontId="5" fillId="0" borderId="9" xfId="0" applyNumberFormat="1" applyFont="1" applyFill="1" applyBorder="1"/>
    <xf numFmtId="49" fontId="3" fillId="0" borderId="2" xfId="0" applyNumberFormat="1" applyFont="1" applyBorder="1"/>
    <xf numFmtId="49" fontId="3" fillId="0" borderId="2" xfId="0" applyNumberFormat="1" applyFont="1" applyFill="1" applyBorder="1"/>
    <xf numFmtId="49" fontId="2" fillId="0" borderId="2" xfId="0" applyNumberFormat="1" applyFont="1" applyFill="1" applyBorder="1"/>
    <xf numFmtId="49" fontId="3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3" applyFont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3" fillId="0" borderId="0" xfId="0" applyFont="1" applyFill="1" applyAlignment="1">
      <alignment horizontal="justify" vertical="center" wrapText="1"/>
    </xf>
    <xf numFmtId="165" fontId="4" fillId="0" borderId="0" xfId="1" applyFont="1" applyFill="1" applyAlignment="1">
      <alignment horizontal="center"/>
    </xf>
    <xf numFmtId="165" fontId="2" fillId="0" borderId="0" xfId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">
    <cellStyle name="Moeda" xfId="2" builtinId="4"/>
    <cellStyle name="Normal" xfId="0" builtinId="0"/>
    <cellStyle name="Normal 2" xfId="3" xr:uid="{00000000-0005-0000-0000-000002000000}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242"/>
  <sheetViews>
    <sheetView showGridLines="0" tabSelected="1" zoomScaleSheetLayoutView="100" workbookViewId="0">
      <selection activeCell="E43" sqref="E43"/>
    </sheetView>
  </sheetViews>
  <sheetFormatPr defaultRowHeight="12.75" x14ac:dyDescent="0.2"/>
  <cols>
    <col min="1" max="1" width="3" customWidth="1"/>
    <col min="2" max="2" width="41" style="1" customWidth="1"/>
    <col min="3" max="3" width="14.7109375" style="76" customWidth="1"/>
    <col min="4" max="4" width="14.7109375" style="2" customWidth="1"/>
    <col min="5" max="5" width="53.42578125" style="1" customWidth="1"/>
    <col min="6" max="6" width="14.7109375" style="1" customWidth="1"/>
    <col min="7" max="7" width="14.7109375" style="2" customWidth="1"/>
    <col min="8" max="8" width="3" style="2" customWidth="1"/>
    <col min="9" max="9" width="13.5703125" style="86" bestFit="1" customWidth="1"/>
    <col min="10" max="10" width="14.42578125" bestFit="1" customWidth="1"/>
    <col min="11" max="11" width="10.5703125" bestFit="1" customWidth="1"/>
    <col min="12" max="12" width="11.28515625" bestFit="1" customWidth="1"/>
  </cols>
  <sheetData>
    <row r="2" spans="2:9" ht="8.25" customHeight="1" x14ac:dyDescent="0.2"/>
    <row r="3" spans="2:9" ht="18" x14ac:dyDescent="0.25">
      <c r="B3" s="150" t="s">
        <v>54</v>
      </c>
      <c r="C3" s="150"/>
      <c r="D3" s="150"/>
      <c r="E3" s="150"/>
      <c r="F3" s="150"/>
      <c r="G3" s="150"/>
      <c r="H3" s="116"/>
    </row>
    <row r="4" spans="2:9" ht="16.5" x14ac:dyDescent="0.25">
      <c r="B4" s="151" t="s">
        <v>55</v>
      </c>
      <c r="C4" s="151"/>
      <c r="D4" s="151"/>
      <c r="E4" s="151"/>
      <c r="F4" s="151"/>
      <c r="G4" s="151"/>
      <c r="H4" s="117"/>
    </row>
    <row r="6" spans="2:9" ht="18" x14ac:dyDescent="0.25">
      <c r="B6" s="150" t="s">
        <v>11</v>
      </c>
      <c r="C6" s="150"/>
      <c r="D6" s="150"/>
      <c r="E6" s="150"/>
      <c r="F6" s="150"/>
      <c r="G6" s="150"/>
      <c r="H6" s="116"/>
      <c r="I6" s="87"/>
    </row>
    <row r="7" spans="2:9" ht="12.75" customHeight="1" x14ac:dyDescent="0.25">
      <c r="B7" s="20"/>
      <c r="C7" s="74"/>
      <c r="D7" s="23"/>
      <c r="E7" s="19"/>
      <c r="F7" s="19"/>
      <c r="G7" s="23"/>
      <c r="H7" s="23"/>
      <c r="I7" s="87"/>
    </row>
    <row r="8" spans="2:9" ht="18" x14ac:dyDescent="0.25">
      <c r="B8" s="150" t="s">
        <v>51</v>
      </c>
      <c r="C8" s="150"/>
      <c r="D8" s="150"/>
      <c r="E8" s="150"/>
      <c r="F8" s="150"/>
      <c r="G8" s="150"/>
      <c r="H8" s="116"/>
      <c r="I8" s="87"/>
    </row>
    <row r="9" spans="2:9" ht="12.75" customHeight="1" x14ac:dyDescent="0.25">
      <c r="B9" s="152" t="s">
        <v>19</v>
      </c>
      <c r="C9" s="152"/>
      <c r="D9" s="152"/>
      <c r="E9" s="152"/>
      <c r="F9" s="152"/>
      <c r="G9" s="152"/>
      <c r="H9" s="119"/>
      <c r="I9" s="87"/>
    </row>
    <row r="10" spans="2:9" ht="11.25" customHeight="1" thickBot="1" x14ac:dyDescent="0.3">
      <c r="B10" s="20"/>
      <c r="C10" s="74"/>
      <c r="D10" s="23"/>
      <c r="E10" s="19"/>
      <c r="F10" s="19"/>
      <c r="G10" s="23"/>
      <c r="H10" s="23"/>
      <c r="I10" s="87"/>
    </row>
    <row r="11" spans="2:9" ht="15.75" x14ac:dyDescent="0.25">
      <c r="B11" s="143" t="s">
        <v>12</v>
      </c>
      <c r="C11" s="144"/>
      <c r="D11" s="145"/>
      <c r="E11" s="143" t="s">
        <v>13</v>
      </c>
      <c r="F11" s="144"/>
      <c r="G11" s="145"/>
      <c r="H11" s="85"/>
    </row>
    <row r="12" spans="2:9" x14ac:dyDescent="0.2">
      <c r="B12" s="36" t="s">
        <v>1</v>
      </c>
      <c r="C12" s="127" t="s">
        <v>47</v>
      </c>
      <c r="D12" s="120" t="s">
        <v>52</v>
      </c>
      <c r="E12" s="42" t="s">
        <v>1</v>
      </c>
      <c r="F12" s="127" t="s">
        <v>47</v>
      </c>
      <c r="G12" s="120" t="s">
        <v>52</v>
      </c>
      <c r="H12" s="64"/>
    </row>
    <row r="13" spans="2:9" x14ac:dyDescent="0.2">
      <c r="B13" s="38"/>
      <c r="C13" s="47"/>
      <c r="D13" s="51"/>
      <c r="E13" s="39"/>
      <c r="F13" s="70"/>
      <c r="G13" s="37"/>
      <c r="H13" s="70"/>
    </row>
    <row r="14" spans="2:9" ht="15" x14ac:dyDescent="0.35">
      <c r="B14" s="38" t="s">
        <v>4</v>
      </c>
      <c r="C14" s="124"/>
      <c r="D14" s="55"/>
      <c r="E14" s="38" t="s">
        <v>3</v>
      </c>
      <c r="F14" s="71"/>
      <c r="G14" s="40"/>
      <c r="H14" s="71"/>
    </row>
    <row r="15" spans="2:9" ht="12.75" customHeight="1" x14ac:dyDescent="0.35">
      <c r="B15" s="25"/>
      <c r="C15" s="128"/>
      <c r="D15" s="52"/>
      <c r="E15" s="25"/>
      <c r="F15" s="72"/>
      <c r="G15" s="41"/>
      <c r="H15" s="72"/>
    </row>
    <row r="16" spans="2:9" ht="12.75" customHeight="1" x14ac:dyDescent="0.35">
      <c r="B16" s="26" t="s">
        <v>23</v>
      </c>
      <c r="C16" s="33">
        <v>414.19</v>
      </c>
      <c r="D16" s="44">
        <v>50.74</v>
      </c>
      <c r="E16" s="26" t="s">
        <v>27</v>
      </c>
      <c r="F16" s="28"/>
      <c r="G16" s="29"/>
      <c r="H16" s="72"/>
    </row>
    <row r="17" spans="2:11" ht="12.75" customHeight="1" x14ac:dyDescent="0.2">
      <c r="B17" s="26" t="s">
        <v>2</v>
      </c>
      <c r="C17" s="33">
        <v>578.32000000000005</v>
      </c>
      <c r="D17" s="44">
        <v>729.6</v>
      </c>
      <c r="E17" s="26" t="s">
        <v>18</v>
      </c>
      <c r="F17" s="73">
        <v>112.53</v>
      </c>
      <c r="G17" s="57">
        <v>50.21</v>
      </c>
      <c r="H17" s="73"/>
    </row>
    <row r="18" spans="2:11" ht="12.75" customHeight="1" x14ac:dyDescent="0.2">
      <c r="B18" s="26" t="s">
        <v>24</v>
      </c>
      <c r="C18" s="33">
        <v>88917.19</v>
      </c>
      <c r="D18" s="44">
        <v>70690.16</v>
      </c>
      <c r="E18" s="26" t="s">
        <v>28</v>
      </c>
      <c r="F18" s="73">
        <v>4113.91</v>
      </c>
      <c r="G18" s="57"/>
      <c r="H18" s="73"/>
    </row>
    <row r="19" spans="2:11" ht="12.75" customHeight="1" x14ac:dyDescent="0.2">
      <c r="B19" s="26" t="s">
        <v>59</v>
      </c>
      <c r="C19" s="33">
        <v>28999.279999999999</v>
      </c>
      <c r="D19" s="44"/>
      <c r="E19" s="26"/>
      <c r="F19" s="73"/>
      <c r="G19" s="57"/>
      <c r="H19" s="73"/>
    </row>
    <row r="20" spans="2:11" ht="12.75" customHeight="1" x14ac:dyDescent="0.2">
      <c r="B20" s="26"/>
      <c r="C20" s="33"/>
      <c r="D20" s="44"/>
      <c r="E20" s="26"/>
      <c r="F20" s="73"/>
      <c r="G20" s="57"/>
      <c r="H20" s="73"/>
    </row>
    <row r="21" spans="2:11" ht="12.75" customHeight="1" x14ac:dyDescent="0.2">
      <c r="B21" s="26"/>
      <c r="C21" s="33"/>
      <c r="D21" s="44"/>
      <c r="E21" s="26"/>
      <c r="F21" s="73"/>
      <c r="G21" s="57"/>
      <c r="H21" s="73"/>
    </row>
    <row r="22" spans="2:11" ht="12.75" customHeight="1" x14ac:dyDescent="0.2">
      <c r="B22" s="26"/>
      <c r="C22" s="33"/>
      <c r="D22" s="44"/>
      <c r="E22" s="26"/>
      <c r="F22" s="73"/>
      <c r="G22" s="57"/>
      <c r="H22" s="73"/>
    </row>
    <row r="23" spans="2:11" ht="12.75" customHeight="1" x14ac:dyDescent="0.2">
      <c r="B23" s="5"/>
      <c r="C23" s="49"/>
      <c r="D23" s="67"/>
      <c r="E23" s="26"/>
      <c r="F23" s="69"/>
      <c r="G23" s="58"/>
      <c r="H23" s="69"/>
    </row>
    <row r="24" spans="2:11" x14ac:dyDescent="0.2">
      <c r="B24" s="38" t="s">
        <v>6</v>
      </c>
      <c r="C24" s="129">
        <f>SUM(C16:C22)</f>
        <v>118908.98</v>
      </c>
      <c r="D24" s="54">
        <f>SUM(D16:D23)</f>
        <v>71470.5</v>
      </c>
      <c r="E24" s="38" t="s">
        <v>17</v>
      </c>
      <c r="F24" s="129">
        <f>SUM(F15:F23)</f>
        <v>4226.4399999999996</v>
      </c>
      <c r="G24" s="54">
        <f>SUM(G15:G23)</f>
        <v>50.21</v>
      </c>
      <c r="H24" s="48"/>
    </row>
    <row r="25" spans="2:11" ht="15" x14ac:dyDescent="0.35">
      <c r="B25" s="26"/>
      <c r="C25" s="27"/>
      <c r="D25" s="32"/>
      <c r="E25" s="25"/>
      <c r="F25" s="71"/>
      <c r="G25" s="40"/>
      <c r="H25" s="71"/>
      <c r="J25" s="27"/>
      <c r="K25" s="16"/>
    </row>
    <row r="26" spans="2:11" x14ac:dyDescent="0.2">
      <c r="B26" s="38" t="s">
        <v>5</v>
      </c>
      <c r="C26" s="27"/>
      <c r="D26" s="32"/>
      <c r="E26" s="25" t="s">
        <v>20</v>
      </c>
      <c r="F26" s="66">
        <f>SUM(F29:F33)</f>
        <v>191099.16</v>
      </c>
      <c r="G26" s="54">
        <f>SUM(G29:G33)</f>
        <v>166973.04999999999</v>
      </c>
      <c r="H26" s="48"/>
      <c r="J26" s="28"/>
      <c r="K26" s="16"/>
    </row>
    <row r="27" spans="2:11" x14ac:dyDescent="0.2">
      <c r="B27" s="26"/>
      <c r="C27" s="27"/>
      <c r="D27" s="32"/>
      <c r="E27" s="5"/>
      <c r="F27" s="27"/>
      <c r="G27" s="123"/>
      <c r="H27" s="27"/>
      <c r="J27" s="35"/>
      <c r="K27" s="16"/>
    </row>
    <row r="28" spans="2:11" x14ac:dyDescent="0.2">
      <c r="B28" s="26"/>
      <c r="C28" s="27"/>
      <c r="D28" s="32"/>
      <c r="E28" s="5"/>
      <c r="F28" s="27"/>
      <c r="G28" s="32"/>
      <c r="H28" s="27"/>
      <c r="J28" s="35"/>
      <c r="K28" s="16"/>
    </row>
    <row r="29" spans="2:11" x14ac:dyDescent="0.2">
      <c r="B29" s="26" t="s">
        <v>16</v>
      </c>
      <c r="C29" s="27">
        <v>126896.76</v>
      </c>
      <c r="D29" s="32">
        <v>156035.92000000001</v>
      </c>
      <c r="E29" s="26" t="s">
        <v>25</v>
      </c>
      <c r="F29" s="27">
        <v>127066.76</v>
      </c>
      <c r="G29" s="32">
        <v>127066.76</v>
      </c>
      <c r="H29" s="27"/>
      <c r="J29" s="21"/>
    </row>
    <row r="30" spans="2:11" x14ac:dyDescent="0.2">
      <c r="B30" s="26" t="s">
        <v>21</v>
      </c>
      <c r="C30" s="27">
        <v>-50480.14</v>
      </c>
      <c r="D30" s="32">
        <v>-60483.16</v>
      </c>
      <c r="E30" s="26" t="s">
        <v>29</v>
      </c>
      <c r="F30" s="27">
        <v>64032.4</v>
      </c>
      <c r="G30" s="32">
        <v>39906.29</v>
      </c>
      <c r="H30" s="27"/>
      <c r="J30" s="21"/>
    </row>
    <row r="31" spans="2:11" x14ac:dyDescent="0.2">
      <c r="B31" s="26"/>
      <c r="C31" s="27"/>
      <c r="D31" s="32"/>
      <c r="E31" s="26"/>
      <c r="F31" s="28"/>
      <c r="G31" s="29"/>
      <c r="H31" s="27"/>
      <c r="J31" s="21"/>
    </row>
    <row r="32" spans="2:11" x14ac:dyDescent="0.2">
      <c r="B32" s="26"/>
      <c r="C32" s="49"/>
      <c r="D32" s="56"/>
      <c r="E32" s="26"/>
      <c r="F32" s="28"/>
      <c r="G32" s="29"/>
      <c r="H32" s="28"/>
    </row>
    <row r="33" spans="2:10" x14ac:dyDescent="0.2">
      <c r="B33" s="38" t="s">
        <v>10</v>
      </c>
      <c r="C33" s="48">
        <f>SUM(C28:C31)</f>
        <v>76416.62</v>
      </c>
      <c r="D33" s="54">
        <f>SUM(D28:D31)</f>
        <v>95552.760000000009</v>
      </c>
      <c r="E33" s="26"/>
      <c r="F33" s="28"/>
      <c r="G33" s="29"/>
      <c r="H33" s="28"/>
    </row>
    <row r="34" spans="2:10" x14ac:dyDescent="0.2">
      <c r="B34" s="5"/>
      <c r="C34" s="49"/>
      <c r="D34" s="67"/>
      <c r="E34" s="5"/>
      <c r="F34" s="49"/>
      <c r="G34" s="67"/>
      <c r="H34" s="49"/>
    </row>
    <row r="35" spans="2:10" x14ac:dyDescent="0.2">
      <c r="B35" s="38" t="s">
        <v>9</v>
      </c>
      <c r="C35" s="130">
        <f>C33+C24</f>
        <v>195325.59999999998</v>
      </c>
      <c r="D35" s="130">
        <f>D33+D24</f>
        <v>167023.26</v>
      </c>
      <c r="E35" s="38" t="s">
        <v>8</v>
      </c>
      <c r="F35" s="129">
        <f>F26+F24</f>
        <v>195325.6</v>
      </c>
      <c r="G35" s="54">
        <f>G26+G24</f>
        <v>167023.25999999998</v>
      </c>
      <c r="H35" s="48"/>
      <c r="J35" s="21"/>
    </row>
    <row r="36" spans="2:10" ht="13.5" thickBot="1" x14ac:dyDescent="0.25">
      <c r="B36" s="6"/>
      <c r="C36" s="75"/>
      <c r="D36" s="46"/>
      <c r="E36" s="6"/>
      <c r="F36" s="68"/>
      <c r="G36" s="46"/>
      <c r="H36" s="27"/>
      <c r="J36" s="21"/>
    </row>
    <row r="37" spans="2:10" ht="15" x14ac:dyDescent="0.35">
      <c r="B37" s="22"/>
      <c r="C37" s="69"/>
      <c r="D37" s="27"/>
      <c r="E37" s="43"/>
      <c r="F37" s="43"/>
      <c r="G37" s="31"/>
      <c r="H37" s="31"/>
    </row>
    <row r="38" spans="2:10" ht="12.75" customHeight="1" x14ac:dyDescent="0.2">
      <c r="B38" s="146" t="s">
        <v>60</v>
      </c>
      <c r="C38" s="146"/>
      <c r="D38" s="146"/>
      <c r="E38" s="146"/>
      <c r="F38" s="146"/>
      <c r="G38" s="146"/>
      <c r="H38" s="18"/>
      <c r="I38" s="88"/>
    </row>
    <row r="39" spans="2:10" ht="14.25" customHeight="1" x14ac:dyDescent="0.2">
      <c r="B39" s="146"/>
      <c r="C39" s="146"/>
      <c r="D39" s="146"/>
      <c r="E39" s="146"/>
      <c r="F39" s="146"/>
      <c r="G39" s="146"/>
      <c r="H39" s="18"/>
      <c r="I39" s="88"/>
    </row>
    <row r="40" spans="2:10" x14ac:dyDescent="0.2">
      <c r="B40" s="146"/>
      <c r="C40" s="146"/>
      <c r="D40" s="146"/>
      <c r="E40" s="146"/>
      <c r="F40" s="146"/>
      <c r="G40" s="146"/>
      <c r="H40" s="18"/>
      <c r="I40" s="88"/>
    </row>
    <row r="41" spans="2:10" x14ac:dyDescent="0.2">
      <c r="B41" s="146"/>
      <c r="C41" s="146"/>
      <c r="D41" s="146"/>
      <c r="E41" s="146"/>
      <c r="F41" s="146"/>
      <c r="G41" s="146"/>
      <c r="H41" s="18"/>
      <c r="I41" s="88"/>
    </row>
    <row r="42" spans="2:10" x14ac:dyDescent="0.2">
      <c r="B42" s="146"/>
      <c r="C42" s="146"/>
      <c r="D42" s="146"/>
      <c r="E42" s="146"/>
      <c r="F42" s="146"/>
      <c r="G42" s="146"/>
      <c r="H42" s="18"/>
      <c r="I42" s="88"/>
    </row>
    <row r="43" spans="2:10" x14ac:dyDescent="0.2">
      <c r="B43" s="108"/>
      <c r="C43" s="109"/>
      <c r="D43" s="107"/>
      <c r="E43" s="110"/>
      <c r="F43" s="110"/>
      <c r="G43" s="107"/>
    </row>
    <row r="44" spans="2:10" s="16" customFormat="1" ht="15.75" x14ac:dyDescent="0.25">
      <c r="B44" s="147" t="s">
        <v>48</v>
      </c>
      <c r="C44" s="147"/>
      <c r="D44" s="147"/>
      <c r="E44" s="147"/>
      <c r="F44" s="147"/>
      <c r="G44" s="147"/>
      <c r="H44" s="24"/>
      <c r="I44" s="86"/>
    </row>
    <row r="45" spans="2:10" s="16" customFormat="1" ht="9.75" customHeight="1" x14ac:dyDescent="0.25">
      <c r="B45" s="118"/>
      <c r="C45" s="118"/>
      <c r="D45" s="118"/>
      <c r="E45" s="118"/>
      <c r="F45" s="118"/>
      <c r="G45" s="118"/>
      <c r="H45" s="24"/>
      <c r="I45" s="86"/>
    </row>
    <row r="46" spans="2:10" s="50" customFormat="1" x14ac:dyDescent="0.2">
      <c r="B46" s="148" t="s">
        <v>53</v>
      </c>
      <c r="C46" s="148"/>
      <c r="D46" s="148"/>
      <c r="E46" s="148"/>
      <c r="F46" s="148"/>
      <c r="G46" s="148"/>
      <c r="H46" s="61"/>
      <c r="I46" s="86"/>
    </row>
    <row r="47" spans="2:10" s="50" customFormat="1" x14ac:dyDescent="0.2">
      <c r="B47" s="149" t="s">
        <v>19</v>
      </c>
      <c r="C47" s="149"/>
      <c r="D47" s="149"/>
      <c r="E47" s="149"/>
      <c r="F47" s="149"/>
      <c r="G47" s="149"/>
      <c r="H47" s="119"/>
      <c r="I47" s="86"/>
    </row>
    <row r="48" spans="2:10" ht="13.5" thickBot="1" x14ac:dyDescent="0.25">
      <c r="B48" s="105"/>
      <c r="C48" s="106"/>
      <c r="D48" s="107"/>
      <c r="E48" s="105"/>
      <c r="F48" s="105"/>
      <c r="G48" s="107"/>
    </row>
    <row r="49" spans="2:10" x14ac:dyDescent="0.2">
      <c r="B49" s="111" t="s">
        <v>30</v>
      </c>
      <c r="C49" s="132" t="s">
        <v>47</v>
      </c>
      <c r="D49" s="132" t="s">
        <v>52</v>
      </c>
      <c r="E49" s="111" t="s">
        <v>42</v>
      </c>
      <c r="F49" s="132" t="s">
        <v>47</v>
      </c>
      <c r="G49" s="121" t="s">
        <v>52</v>
      </c>
      <c r="H49" s="64"/>
      <c r="I49" s="89"/>
    </row>
    <row r="50" spans="2:10" x14ac:dyDescent="0.2">
      <c r="B50" s="93"/>
      <c r="C50" s="131"/>
      <c r="D50" s="131"/>
      <c r="E50" s="93"/>
      <c r="F50" s="131"/>
      <c r="G50" s="125"/>
      <c r="H50" s="64"/>
      <c r="I50" s="89"/>
    </row>
    <row r="51" spans="2:10" x14ac:dyDescent="0.2">
      <c r="B51" s="98" t="s">
        <v>31</v>
      </c>
      <c r="C51" s="126"/>
      <c r="D51" s="126"/>
      <c r="E51" s="98" t="s">
        <v>50</v>
      </c>
      <c r="F51" s="34"/>
      <c r="G51" s="45"/>
      <c r="H51" s="64"/>
      <c r="I51" s="89"/>
    </row>
    <row r="52" spans="2:10" x14ac:dyDescent="0.2">
      <c r="B52" s="53" t="s">
        <v>32</v>
      </c>
      <c r="C52" s="126">
        <v>588267.75</v>
      </c>
      <c r="D52" s="126">
        <v>706873.92</v>
      </c>
      <c r="E52" s="53" t="s">
        <v>43</v>
      </c>
      <c r="F52" s="34">
        <v>102349.87</v>
      </c>
      <c r="G52" s="45">
        <v>69599.39</v>
      </c>
      <c r="H52" s="63"/>
      <c r="I52" s="89"/>
    </row>
    <row r="53" spans="2:10" x14ac:dyDescent="0.2">
      <c r="B53" s="53" t="s">
        <v>33</v>
      </c>
      <c r="C53" s="126">
        <v>207411.65</v>
      </c>
      <c r="D53" s="126">
        <v>192925.49</v>
      </c>
      <c r="E53" s="136" t="s">
        <v>58</v>
      </c>
      <c r="F53" s="34">
        <v>264.5</v>
      </c>
      <c r="G53" s="45"/>
      <c r="H53" s="33"/>
      <c r="I53" s="89"/>
    </row>
    <row r="54" spans="2:10" x14ac:dyDescent="0.2">
      <c r="B54" s="53" t="s">
        <v>34</v>
      </c>
      <c r="C54" s="126">
        <v>42995.22</v>
      </c>
      <c r="D54" s="126">
        <v>22847.59</v>
      </c>
      <c r="E54" s="98" t="s">
        <v>44</v>
      </c>
      <c r="F54" s="34"/>
      <c r="G54" s="45"/>
      <c r="H54" s="33"/>
      <c r="I54" s="89"/>
      <c r="J54" s="34"/>
    </row>
    <row r="55" spans="2:10" x14ac:dyDescent="0.2">
      <c r="B55" s="53"/>
      <c r="C55" s="126"/>
      <c r="D55" s="126"/>
      <c r="E55" s="53" t="s">
        <v>45</v>
      </c>
      <c r="F55" s="34">
        <v>975855.44</v>
      </c>
      <c r="G55" s="45">
        <v>972291.16</v>
      </c>
      <c r="H55" s="33"/>
      <c r="I55" s="89"/>
      <c r="J55" s="34"/>
    </row>
    <row r="56" spans="2:10" x14ac:dyDescent="0.2">
      <c r="B56" s="98" t="s">
        <v>38</v>
      </c>
      <c r="C56" s="126"/>
      <c r="D56" s="126"/>
      <c r="E56" s="136"/>
      <c r="F56" s="34"/>
      <c r="G56" s="45"/>
      <c r="H56" s="33"/>
      <c r="I56" s="89"/>
      <c r="J56" s="34"/>
    </row>
    <row r="57" spans="2:10" x14ac:dyDescent="0.2">
      <c r="B57" s="53" t="s">
        <v>39</v>
      </c>
      <c r="C57" s="126">
        <v>-803337.2</v>
      </c>
      <c r="D57" s="126">
        <v>-840838.55</v>
      </c>
      <c r="E57" s="98" t="s">
        <v>46</v>
      </c>
      <c r="F57" s="122"/>
      <c r="G57" s="113"/>
      <c r="H57" s="33"/>
      <c r="I57" s="89"/>
      <c r="J57" s="34"/>
    </row>
    <row r="58" spans="2:10" x14ac:dyDescent="0.2">
      <c r="B58" s="53"/>
      <c r="C58" s="126"/>
      <c r="D58" s="126"/>
      <c r="E58" s="53" t="s">
        <v>15</v>
      </c>
      <c r="F58" s="122">
        <v>3641.11</v>
      </c>
      <c r="G58" s="113">
        <v>910.48</v>
      </c>
      <c r="H58" s="33"/>
      <c r="I58" s="89"/>
      <c r="J58" s="34"/>
    </row>
    <row r="59" spans="2:10" x14ac:dyDescent="0.2">
      <c r="B59" s="98" t="s">
        <v>56</v>
      </c>
      <c r="C59" s="126"/>
      <c r="D59" s="126"/>
      <c r="E59" s="53"/>
      <c r="F59" s="122"/>
      <c r="G59" s="113"/>
      <c r="H59" s="33"/>
      <c r="I59" s="89"/>
      <c r="J59" s="34"/>
    </row>
    <row r="60" spans="2:10" x14ac:dyDescent="0.2">
      <c r="B60" s="53" t="s">
        <v>49</v>
      </c>
      <c r="C60" s="126">
        <v>873477.79</v>
      </c>
      <c r="D60" s="126">
        <v>852769.16</v>
      </c>
      <c r="E60" s="137"/>
      <c r="F60" s="122"/>
      <c r="G60" s="113"/>
      <c r="H60" s="33"/>
      <c r="I60" s="89"/>
      <c r="J60" s="34"/>
    </row>
    <row r="61" spans="2:10" x14ac:dyDescent="0.2">
      <c r="B61" s="53"/>
      <c r="C61" s="126"/>
      <c r="D61" s="126"/>
      <c r="E61" s="53"/>
      <c r="F61" s="122"/>
      <c r="G61" s="113"/>
      <c r="H61" s="33"/>
      <c r="I61" s="89"/>
      <c r="J61" s="34"/>
    </row>
    <row r="62" spans="2:10" x14ac:dyDescent="0.2">
      <c r="B62" s="53"/>
      <c r="C62" s="126"/>
      <c r="D62" s="126"/>
      <c r="E62" s="93"/>
      <c r="F62" s="34"/>
      <c r="G62" s="45"/>
      <c r="H62" s="33"/>
      <c r="I62" s="89"/>
      <c r="J62" s="34"/>
    </row>
    <row r="63" spans="2:10" x14ac:dyDescent="0.2">
      <c r="B63" s="98" t="s">
        <v>57</v>
      </c>
      <c r="C63" s="126"/>
      <c r="D63" s="126"/>
      <c r="E63" s="93"/>
      <c r="F63" s="34"/>
      <c r="G63" s="45"/>
      <c r="H63" s="33"/>
      <c r="I63" s="89"/>
      <c r="J63" s="34"/>
    </row>
    <row r="64" spans="2:10" x14ac:dyDescent="0.2">
      <c r="B64" s="53" t="s">
        <v>49</v>
      </c>
      <c r="C64" s="126">
        <v>102377.65</v>
      </c>
      <c r="D64" s="126">
        <v>119522.19</v>
      </c>
      <c r="E64" s="93"/>
      <c r="F64" s="34"/>
      <c r="G64" s="45"/>
      <c r="H64" s="33"/>
      <c r="I64" s="89"/>
      <c r="J64" s="34"/>
    </row>
    <row r="65" spans="2:12" x14ac:dyDescent="0.2">
      <c r="B65" s="53"/>
      <c r="C65" s="126"/>
      <c r="D65" s="126"/>
      <c r="E65" s="93"/>
      <c r="F65" s="34"/>
      <c r="G65" s="45"/>
      <c r="H65" s="33"/>
      <c r="I65" s="89"/>
      <c r="J65" s="34"/>
    </row>
    <row r="66" spans="2:12" x14ac:dyDescent="0.2">
      <c r="B66" s="98" t="s">
        <v>35</v>
      </c>
      <c r="C66" s="34"/>
      <c r="D66" s="126"/>
      <c r="E66" s="53"/>
      <c r="F66" s="122"/>
      <c r="G66" s="113"/>
      <c r="H66" s="33"/>
      <c r="I66" s="89"/>
      <c r="J66" s="34"/>
    </row>
    <row r="67" spans="2:12" x14ac:dyDescent="0.2">
      <c r="B67" s="53" t="s">
        <v>36</v>
      </c>
      <c r="C67" s="126">
        <v>7218.91</v>
      </c>
      <c r="D67" s="126">
        <v>10003.02</v>
      </c>
      <c r="E67" s="137"/>
      <c r="F67" s="122"/>
      <c r="G67" s="113"/>
      <c r="H67" s="33"/>
      <c r="I67" s="89"/>
      <c r="J67" s="34"/>
    </row>
    <row r="68" spans="2:12" x14ac:dyDescent="0.2">
      <c r="B68" s="53"/>
      <c r="C68" s="126"/>
      <c r="D68" s="126"/>
      <c r="E68" s="93"/>
      <c r="F68" s="122"/>
      <c r="G68" s="113"/>
      <c r="H68" s="33"/>
      <c r="I68" s="89"/>
      <c r="J68" s="122"/>
    </row>
    <row r="69" spans="2:12" x14ac:dyDescent="0.2">
      <c r="B69" s="26"/>
      <c r="C69" s="133"/>
      <c r="D69" s="134"/>
      <c r="E69" s="137"/>
      <c r="F69" s="122"/>
      <c r="G69" s="113"/>
      <c r="H69" s="27"/>
      <c r="I69" s="89"/>
      <c r="J69" s="122"/>
    </row>
    <row r="70" spans="2:12" x14ac:dyDescent="0.2">
      <c r="B70" s="93" t="s">
        <v>37</v>
      </c>
      <c r="C70" s="134"/>
      <c r="D70" s="134"/>
      <c r="E70" s="98"/>
      <c r="F70" s="100"/>
      <c r="G70" s="30"/>
      <c r="H70" s="84"/>
      <c r="I70" s="89"/>
    </row>
    <row r="71" spans="2:12" x14ac:dyDescent="0.2">
      <c r="B71" s="53"/>
      <c r="C71" s="134"/>
      <c r="D71" s="134"/>
      <c r="E71" s="136"/>
      <c r="F71" s="112"/>
      <c r="G71" s="114"/>
      <c r="H71" s="83"/>
      <c r="I71" s="89"/>
    </row>
    <row r="72" spans="2:12" x14ac:dyDescent="0.2">
      <c r="B72" s="98" t="s">
        <v>40</v>
      </c>
      <c r="C72" s="126"/>
      <c r="D72" s="134"/>
      <c r="E72" s="136"/>
      <c r="F72" s="112"/>
      <c r="G72" s="114"/>
      <c r="H72" s="83"/>
      <c r="I72" s="89"/>
    </row>
    <row r="73" spans="2:12" x14ac:dyDescent="0.2">
      <c r="B73" s="53" t="s">
        <v>14</v>
      </c>
      <c r="C73" s="126">
        <v>3893.48</v>
      </c>
      <c r="D73" s="126">
        <v>2824.32</v>
      </c>
      <c r="E73" s="136"/>
      <c r="F73" s="112"/>
      <c r="G73" s="114"/>
      <c r="H73" s="83"/>
      <c r="I73" s="89"/>
    </row>
    <row r="74" spans="2:12" x14ac:dyDescent="0.2">
      <c r="B74" s="26"/>
      <c r="C74" s="126"/>
      <c r="D74" s="126"/>
      <c r="E74" s="136"/>
      <c r="F74" s="97"/>
      <c r="G74" s="115"/>
      <c r="H74" s="4"/>
      <c r="J74" s="21"/>
    </row>
    <row r="75" spans="2:12" x14ac:dyDescent="0.2">
      <c r="B75" s="53"/>
      <c r="C75" s="34"/>
      <c r="D75" s="126"/>
      <c r="E75" s="136"/>
      <c r="F75" s="97"/>
      <c r="G75" s="115"/>
      <c r="H75" s="4"/>
      <c r="J75" s="21"/>
    </row>
    <row r="76" spans="2:12" x14ac:dyDescent="0.2">
      <c r="B76" s="93" t="s">
        <v>41</v>
      </c>
      <c r="C76" s="133"/>
      <c r="D76" s="134"/>
      <c r="E76" s="137"/>
      <c r="F76" s="97"/>
      <c r="G76" s="115"/>
      <c r="H76" s="4"/>
      <c r="J76" s="21"/>
    </row>
    <row r="77" spans="2:12" x14ac:dyDescent="0.2">
      <c r="B77" s="98"/>
      <c r="C77" s="34"/>
      <c r="D77" s="126"/>
      <c r="E77" s="137"/>
      <c r="F77" s="97"/>
      <c r="G77" s="115"/>
      <c r="H77" s="4"/>
      <c r="J77" s="21"/>
    </row>
    <row r="78" spans="2:12" x14ac:dyDescent="0.2">
      <c r="B78" s="53" t="s">
        <v>26</v>
      </c>
      <c r="C78" s="94">
        <v>59805.67</v>
      </c>
      <c r="D78" s="94">
        <v>-24126.11</v>
      </c>
      <c r="E78" s="95"/>
      <c r="F78" s="97"/>
      <c r="G78" s="115"/>
      <c r="H78" s="4"/>
      <c r="I78" s="89"/>
      <c r="J78" s="27"/>
    </row>
    <row r="79" spans="2:12" x14ac:dyDescent="0.2">
      <c r="B79" s="95"/>
      <c r="C79" s="96"/>
      <c r="D79" s="96" t="s">
        <v>7</v>
      </c>
      <c r="E79" s="95"/>
      <c r="F79" s="96" t="s">
        <v>7</v>
      </c>
      <c r="G79" s="65" t="s">
        <v>7</v>
      </c>
      <c r="H79" s="47"/>
      <c r="J79" s="27"/>
    </row>
    <row r="80" spans="2:12" x14ac:dyDescent="0.2">
      <c r="B80" s="98" t="s">
        <v>0</v>
      </c>
      <c r="C80" s="99">
        <f>SUM(C52:C79)</f>
        <v>1082110.9200000002</v>
      </c>
      <c r="D80" s="99">
        <f>SUM(D51:D78)</f>
        <v>1042801.0300000001</v>
      </c>
      <c r="E80" s="138" t="s">
        <v>0</v>
      </c>
      <c r="F80" s="96">
        <f>SUM(F51:F72)</f>
        <v>1082110.9200000002</v>
      </c>
      <c r="G80" s="65">
        <f>SUM(G51:G72)</f>
        <v>1042801.03</v>
      </c>
      <c r="H80" s="47"/>
      <c r="I80" s="89"/>
      <c r="J80" s="27"/>
      <c r="K80" s="21"/>
      <c r="L80" s="60"/>
    </row>
    <row r="81" spans="2:11" ht="13.5" thickBot="1" x14ac:dyDescent="0.25">
      <c r="B81" s="101"/>
      <c r="C81" s="102"/>
      <c r="D81" s="135"/>
      <c r="E81" s="6"/>
      <c r="F81" s="62"/>
      <c r="G81" s="7"/>
      <c r="H81" s="4"/>
      <c r="I81" s="89"/>
      <c r="J81" s="22"/>
    </row>
    <row r="82" spans="2:11" x14ac:dyDescent="0.2">
      <c r="B82" s="97"/>
      <c r="C82" s="103"/>
      <c r="D82" s="104"/>
      <c r="E82" s="3"/>
      <c r="F82" s="3"/>
      <c r="G82" s="4"/>
      <c r="H82" s="4"/>
      <c r="I82" s="89"/>
      <c r="J82" s="17"/>
      <c r="K82" s="21"/>
    </row>
    <row r="83" spans="2:11" x14ac:dyDescent="0.2">
      <c r="B83" s="105"/>
      <c r="C83" s="106"/>
      <c r="D83" s="107"/>
    </row>
    <row r="84" spans="2:11" x14ac:dyDescent="0.2">
      <c r="B84" s="139" t="s">
        <v>61</v>
      </c>
      <c r="C84" s="140"/>
      <c r="D84" s="140"/>
      <c r="E84" s="141" t="s">
        <v>65</v>
      </c>
      <c r="F84" s="141"/>
      <c r="G84" s="141"/>
    </row>
    <row r="85" spans="2:11" x14ac:dyDescent="0.2">
      <c r="B85" s="140" t="s">
        <v>22</v>
      </c>
      <c r="C85" s="140"/>
      <c r="D85" s="140"/>
      <c r="E85" s="141" t="s">
        <v>63</v>
      </c>
      <c r="F85" s="141"/>
      <c r="G85" s="141"/>
    </row>
    <row r="86" spans="2:11" x14ac:dyDescent="0.2">
      <c r="B86" s="140" t="s">
        <v>62</v>
      </c>
      <c r="C86" s="140"/>
      <c r="D86" s="140"/>
      <c r="E86" s="141" t="s">
        <v>64</v>
      </c>
      <c r="F86" s="141"/>
      <c r="G86" s="141"/>
    </row>
    <row r="87" spans="2:11" x14ac:dyDescent="0.2">
      <c r="B87" s="108"/>
      <c r="C87" s="109"/>
      <c r="D87" s="107"/>
      <c r="E87" s="17"/>
      <c r="F87" s="17"/>
    </row>
    <row r="88" spans="2:11" x14ac:dyDescent="0.2">
      <c r="B88" s="105"/>
      <c r="C88" s="106"/>
      <c r="D88" s="107"/>
    </row>
    <row r="89" spans="2:11" x14ac:dyDescent="0.2">
      <c r="B89" s="105"/>
      <c r="C89" s="106"/>
      <c r="D89" s="107"/>
    </row>
    <row r="90" spans="2:11" x14ac:dyDescent="0.2">
      <c r="B90" s="105"/>
      <c r="C90" s="142"/>
      <c r="D90" s="142"/>
      <c r="E90" s="142"/>
    </row>
    <row r="91" spans="2:11" x14ac:dyDescent="0.2">
      <c r="B91" s="105"/>
      <c r="C91" s="106"/>
      <c r="D91" s="107"/>
    </row>
    <row r="92" spans="2:11" x14ac:dyDescent="0.2">
      <c r="B92" s="105"/>
      <c r="C92" s="106"/>
      <c r="D92" s="107"/>
    </row>
    <row r="93" spans="2:11" x14ac:dyDescent="0.2">
      <c r="B93" s="105"/>
      <c r="C93" s="106"/>
      <c r="D93" s="107"/>
    </row>
    <row r="94" spans="2:11" x14ac:dyDescent="0.2">
      <c r="B94" s="105"/>
      <c r="C94" s="106"/>
      <c r="D94" s="107"/>
    </row>
    <row r="95" spans="2:11" x14ac:dyDescent="0.2">
      <c r="B95" s="59"/>
      <c r="C95" s="77"/>
      <c r="D95" s="14"/>
      <c r="E95" s="59"/>
      <c r="F95" s="59"/>
      <c r="G95" s="59"/>
      <c r="H95" s="59"/>
      <c r="I95" s="90"/>
    </row>
    <row r="96" spans="2:11" x14ac:dyDescent="0.2">
      <c r="B96" s="59"/>
      <c r="C96" s="77"/>
      <c r="D96" s="59"/>
      <c r="E96" s="59"/>
      <c r="F96" s="59"/>
      <c r="G96" s="59"/>
      <c r="H96" s="59"/>
      <c r="I96" s="90"/>
    </row>
    <row r="99" spans="2:9" x14ac:dyDescent="0.2">
      <c r="B99" s="14"/>
      <c r="C99" s="78"/>
      <c r="D99" s="15"/>
      <c r="E99" s="14"/>
      <c r="F99" s="14"/>
      <c r="I99" s="91"/>
    </row>
    <row r="234" spans="2:9" x14ac:dyDescent="0.2">
      <c r="B234" s="9"/>
      <c r="C234" s="79"/>
      <c r="D234" s="11"/>
      <c r="E234" s="11"/>
      <c r="F234" s="11"/>
      <c r="G234"/>
      <c r="H234"/>
      <c r="I234" s="92"/>
    </row>
    <row r="236" spans="2:9" x14ac:dyDescent="0.2">
      <c r="B236" s="8"/>
      <c r="C236" s="80"/>
      <c r="D236" s="8"/>
      <c r="E236" s="8"/>
      <c r="F236" s="8"/>
      <c r="G236"/>
      <c r="H236"/>
      <c r="I236" s="92"/>
    </row>
    <row r="237" spans="2:9" x14ac:dyDescent="0.2">
      <c r="B237" s="8"/>
      <c r="C237" s="80"/>
      <c r="D237" s="8"/>
      <c r="E237" s="8"/>
      <c r="F237" s="8"/>
      <c r="G237"/>
      <c r="H237"/>
      <c r="I237" s="92"/>
    </row>
    <row r="238" spans="2:9" x14ac:dyDescent="0.2">
      <c r="B238" s="8"/>
      <c r="C238" s="80"/>
      <c r="D238" s="8"/>
      <c r="E238" s="8"/>
      <c r="F238" s="8"/>
      <c r="G238"/>
      <c r="H238"/>
      <c r="I238" s="92"/>
    </row>
    <row r="239" spans="2:9" x14ac:dyDescent="0.2">
      <c r="B239" s="10"/>
      <c r="C239" s="81"/>
      <c r="D239" s="12"/>
      <c r="E239" s="10"/>
      <c r="F239" s="10"/>
      <c r="G239"/>
      <c r="H239"/>
      <c r="I239" s="92"/>
    </row>
    <row r="240" spans="2:9" x14ac:dyDescent="0.2">
      <c r="B240" s="13"/>
      <c r="C240" s="82"/>
      <c r="D240" s="13"/>
      <c r="E240" s="13"/>
      <c r="F240" s="13"/>
      <c r="G240"/>
      <c r="H240"/>
      <c r="I240" s="92"/>
    </row>
    <row r="241" spans="2:9" x14ac:dyDescent="0.2">
      <c r="B241" s="8"/>
      <c r="C241" s="80"/>
      <c r="D241" s="8"/>
      <c r="E241" s="8"/>
      <c r="F241" s="8"/>
      <c r="G241"/>
      <c r="H241"/>
      <c r="I241" s="92"/>
    </row>
    <row r="242" spans="2:9" x14ac:dyDescent="0.2">
      <c r="D242" s="8"/>
      <c r="E242" s="8"/>
      <c r="F242" s="8"/>
      <c r="G242"/>
      <c r="H242"/>
      <c r="I242" s="92"/>
    </row>
  </sheetData>
  <mergeCells count="18">
    <mergeCell ref="B3:G3"/>
    <mergeCell ref="B4:G4"/>
    <mergeCell ref="B6:G6"/>
    <mergeCell ref="B8:G8"/>
    <mergeCell ref="B9:G9"/>
    <mergeCell ref="B84:D84"/>
    <mergeCell ref="E84:G84"/>
    <mergeCell ref="C90:E90"/>
    <mergeCell ref="B11:D11"/>
    <mergeCell ref="E11:G11"/>
    <mergeCell ref="B85:D85"/>
    <mergeCell ref="E85:G85"/>
    <mergeCell ref="B86:D86"/>
    <mergeCell ref="E86:G86"/>
    <mergeCell ref="B38:G42"/>
    <mergeCell ref="B44:G44"/>
    <mergeCell ref="B46:G46"/>
    <mergeCell ref="B47:G47"/>
  </mergeCells>
  <printOptions horizontalCentered="1" verticalCentered="1"/>
  <pageMargins left="0" right="0" top="0" bottom="0" header="0" footer="0"/>
  <pageSetup paperSize="9" scale="55" orientation="portrait" horizont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2019</vt:lpstr>
      <vt:lpstr>'2019'!Area_de_impressao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98</dc:creator>
  <cp:lastModifiedBy>Creche Pelicano</cp:lastModifiedBy>
  <cp:lastPrinted>2021-03-15T17:28:08Z</cp:lastPrinted>
  <dcterms:created xsi:type="dcterms:W3CDTF">2005-02-23T17:42:40Z</dcterms:created>
  <dcterms:modified xsi:type="dcterms:W3CDTF">2021-04-22T20:36:12Z</dcterms:modified>
</cp:coreProperties>
</file>